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УКЦИОН\СОВМЕСТНЫЕ\ХОЗЫ\"/>
    </mc:Choice>
  </mc:AlternateContent>
  <xr:revisionPtr revIDLastSave="0" documentId="13_ncr:1_{FE47961D-2440-47BA-A029-1B4FDB43807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Общая НМЦК" sheetId="13" r:id="rId1"/>
    <sheet name="СОШ 2" sheetId="15" r:id="rId2"/>
    <sheet name="Гимназия" sheetId="16" r:id="rId3"/>
    <sheet name="СОШ 5" sheetId="17" r:id="rId4"/>
    <sheet name="СОШ 6" sheetId="18" r:id="rId5"/>
    <sheet name="ЦМТиИМО" sheetId="19" r:id="rId6"/>
  </sheets>
  <definedNames>
    <definedName name="_xlnm.Print_Area" localSheetId="2">Гимназия!$A$1:$L$17</definedName>
    <definedName name="_xlnm.Print_Area" localSheetId="0">'Общая НМЦК'!$A$1:$L$17</definedName>
    <definedName name="_xlnm.Print_Area" localSheetId="1">'СОШ 2'!$A$1:$L$17</definedName>
    <definedName name="_xlnm.Print_Area" localSheetId="3">'СОШ 5'!$A$1:$L$17</definedName>
    <definedName name="_xlnm.Print_Area" localSheetId="4">'СОШ 6'!$A$1:$L$17</definedName>
    <definedName name="_xlnm.Print_Area" localSheetId="5">ЦМТиИМО!$A$1:$L$17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3" l="1"/>
  <c r="E7" i="13"/>
  <c r="I7" i="19"/>
  <c r="J7" i="19" s="1"/>
  <c r="J8" i="19" s="1"/>
  <c r="I6" i="19"/>
  <c r="J6" i="19" s="1"/>
  <c r="I7" i="18"/>
  <c r="J7" i="18" s="1"/>
  <c r="J8" i="18" s="1"/>
  <c r="I6" i="18"/>
  <c r="J6" i="18" s="1"/>
  <c r="I7" i="17"/>
  <c r="J7" i="17" s="1"/>
  <c r="I6" i="17"/>
  <c r="J6" i="17" s="1"/>
  <c r="I7" i="16"/>
  <c r="J7" i="16" s="1"/>
  <c r="I6" i="16"/>
  <c r="J6" i="16" s="1"/>
  <c r="I7" i="15"/>
  <c r="J7" i="15" s="1"/>
  <c r="I6" i="15"/>
  <c r="J6" i="15" s="1"/>
  <c r="J8" i="17" l="1"/>
  <c r="J8" i="16"/>
  <c r="J8" i="15"/>
  <c r="I6" i="13" l="1"/>
  <c r="J6" i="13" s="1"/>
  <c r="I7" i="13" l="1"/>
  <c r="J7" i="13" l="1"/>
  <c r="J8" i="13" s="1"/>
</calcChain>
</file>

<file path=xl/sharedStrings.xml><?xml version="1.0" encoding="utf-8"?>
<sst xmlns="http://schemas.openxmlformats.org/spreadsheetml/2006/main" count="162" uniqueCount="26">
  <si>
    <t>Объект закупки</t>
  </si>
  <si>
    <t>№ п/п</t>
  </si>
  <si>
    <t>Ед. изм.</t>
  </si>
  <si>
    <t>Кол-во</t>
  </si>
  <si>
    <t>1*</t>
  </si>
  <si>
    <t>2*</t>
  </si>
  <si>
    <t>3*</t>
  </si>
  <si>
    <t>Средняя цена, руб.</t>
  </si>
  <si>
    <t>Единичные цены (тарифы)</t>
  </si>
  <si>
    <t>Начальная цена, руб.</t>
  </si>
  <si>
    <t>IV.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</si>
  <si>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</si>
  <si>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Директор</t>
  </si>
  <si>
    <t>Н.Н. Леонова</t>
  </si>
  <si>
    <t>шт</t>
  </si>
  <si>
    <t>Исполнитель: Старший специалист по закупкам А.В. Ящук, 7-24-47</t>
  </si>
  <si>
    <t xml:space="preserve">https://www.komus.ru/ </t>
  </si>
  <si>
    <t xml:space="preserve">https://www.office-planet.ru/ </t>
  </si>
  <si>
    <t xml:space="preserve">https://канцлер86.рф/ </t>
  </si>
  <si>
    <t>Характеристики</t>
  </si>
  <si>
    <t>13.92.29.110-00000001 Тряпка для очистки поверхностей</t>
  </si>
  <si>
    <t>13.92.29.110-00000008 Тряпка для очистки поверхностей</t>
  </si>
  <si>
    <r>
      <rPr>
        <b/>
        <sz val="10"/>
        <rFont val="Times New Roman"/>
        <family val="1"/>
        <charset val="204"/>
      </rPr>
      <t xml:space="preserve">Обязательные: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Тряпка в рулоне: Да                                                                Назначение: Для мытья пола.
Вид материала: Полотно холстопрошивное.                      </t>
    </r>
    <r>
      <rPr>
        <b/>
        <sz val="10"/>
        <rFont val="Times New Roman"/>
        <family val="1"/>
        <charset val="204"/>
      </rPr>
      <t xml:space="preserve">Дополнительные:  </t>
    </r>
    <r>
      <rPr>
        <sz val="10"/>
        <rFont val="Times New Roman"/>
        <family val="1"/>
        <charset val="204"/>
      </rPr>
      <t xml:space="preserve">                                                                                   Длина полотна: ≥ 50м. (для рационального использования, удобства транспортировки и хранения).                                                                              Наличие антистатического эффекта: Да (для предотвращения образования статического электричества на обрабатываемой поверхности).                                                                                       Плотность: ≥ 160 и ≤ 210 г/кв.м (требования к плотности обусловлено качеством и высокой износоустойчивостью изделия).                                                                                                   Ширина полотна: ≥ 70 и ≤ 80 см (для рационального использования, удобства транспортировки и хранения).</t>
    </r>
  </si>
  <si>
    <r>
      <rPr>
        <b/>
        <sz val="10"/>
        <rFont val="Times New Roman"/>
        <family val="1"/>
        <charset val="204"/>
      </rPr>
      <t xml:space="preserve">Обязательные: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Тряпка в рулоне: Да.                                                                             Наличие антистатического эффекта: Да.                                    Назначение: Для удаления пыли.
Вид материала: Хлопок.                                                      </t>
    </r>
    <r>
      <rPr>
        <b/>
        <sz val="10"/>
        <rFont val="Times New Roman"/>
        <family val="1"/>
        <charset val="204"/>
      </rPr>
      <t xml:space="preserve">Дополнительные:  </t>
    </r>
    <r>
      <rPr>
        <sz val="10"/>
        <rFont val="Times New Roman"/>
        <family val="1"/>
        <charset val="204"/>
      </rPr>
      <t xml:space="preserve">                                                                                   Длина полотна: ≥ 50м. (для рационального использования, удобства транспортировки и хранения).                                                                                                                                                             Плотность: ≥ 140 и ≤ 145 г/кв.м (требования к плотности обусловлено качеством и высокой износоустойчивостью изделия).                                                                                                   Ширина полотна: ≥ 40 и ≤ 50 см (для рационального использования, удобства транспортировки и хранения).</t>
    </r>
  </si>
  <si>
    <t>ВСЕГО: Начальная (максимальная) цена контракта или гражданско-правового договора на поставку хозяйственных товаров (полотно нетканое, ткани хлопчатобумажные бытовые (вафельное полотно)</t>
  </si>
  <si>
    <t>Способ осуществления закупки: Совместный аукцион в электронной форме среди субъектов малого предпринимательства и социально ориентированных некоммерческих организаций на право заключения контракта или гражданско-правового договора на поставку хозяйственных товаров (полотно нетканое, ткани хлопчатобумажные бытовые (вафельное полотно)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</si>
</sst>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165" fontId="8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0" applyNumberFormat="1" applyFont="1" applyFill="1"/>
    <xf numFmtId="0" fontId="1" fillId="0" borderId="0" xfId="0" applyFont="1"/>
    <xf numFmtId="0" fontId="4" fillId="0" borderId="0" xfId="0" applyFont="1"/>
    <xf numFmtId="4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4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0" fillId="0" borderId="0" xfId="0"/>
    <xf numFmtId="0" fontId="6" fillId="0" borderId="0" xfId="0" applyFont="1"/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15" fillId="0" borderId="1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2;&#1072;&#1085;&#1094;&#1083;&#1077;&#1088;86.&#1088;&#1092;/" TargetMode="External"/><Relationship Id="rId2" Type="http://schemas.openxmlformats.org/officeDocument/2006/relationships/hyperlink" Target="https://www.office-planet.ru/" TargetMode="External"/><Relationship Id="rId1" Type="http://schemas.openxmlformats.org/officeDocument/2006/relationships/hyperlink" Target="https://www.komus.ru/" TargetMode="Externa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view="pageBreakPreview" topLeftCell="A4" zoomScaleSheetLayoutView="100" workbookViewId="0">
      <selection activeCell="L11" sqref="L11"/>
    </sheetView>
  </sheetViews>
  <sheetFormatPr defaultRowHeight="12.75" x14ac:dyDescent="0.2"/>
  <cols>
    <col min="1" max="1" width="5.42578125" customWidth="1"/>
    <col min="2" max="2" width="17.85546875" customWidth="1"/>
    <col min="3" max="3" width="52.42578125" style="35" customWidth="1"/>
    <col min="4" max="4" width="5.7109375" customWidth="1"/>
    <col min="5" max="5" width="7.140625" customWidth="1"/>
    <col min="6" max="6" width="9.28515625" customWidth="1"/>
    <col min="7" max="7" width="9.140625" customWidth="1"/>
    <col min="8" max="8" width="9.7109375" customWidth="1"/>
    <col min="9" max="9" width="11.140625" customWidth="1"/>
    <col min="10" max="10" width="12.140625" customWidth="1"/>
    <col min="11" max="11" width="9.7109375" customWidth="1"/>
    <col min="12" max="12" width="14.85546875" customWidth="1"/>
    <col min="13" max="13" width="10.7109375" bestFit="1" customWidth="1"/>
    <col min="14" max="14" width="13.28515625" customWidth="1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3" t="s">
        <v>4</v>
      </c>
      <c r="G5" s="33" t="s">
        <v>5</v>
      </c>
      <c r="H5" s="33" t="s">
        <v>6</v>
      </c>
      <c r="I5" s="53"/>
      <c r="J5" s="53"/>
      <c r="K5" s="5"/>
      <c r="L5" s="6"/>
    </row>
    <row r="6" spans="1:15" s="35" customFormat="1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0">
        <f>'СОШ 2'!E6+Гимназия!E6+'СОШ 5'!E6+'СОШ 6'!E6+ЦМТиИМО!E6</f>
        <v>28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53605.72</v>
      </c>
      <c r="K6" s="5"/>
      <c r="L6" s="6"/>
    </row>
    <row r="7" spans="1:15" s="35" customFormat="1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13">
        <f>'СОШ 2'!E7+Гимназия!E7+'СОШ 5'!E7+'СОШ 6'!E7+ЦМТиИМО!E7</f>
        <v>8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28071.599999999999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81677.320000000007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2"/>
      <c r="B13" s="2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2"/>
      <c r="B15" s="2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2" t="s">
        <v>15</v>
      </c>
    </row>
  </sheetData>
  <mergeCells count="19">
    <mergeCell ref="A8:I8"/>
    <mergeCell ref="E15:F15"/>
    <mergeCell ref="B12:E12"/>
    <mergeCell ref="G12:H12"/>
    <mergeCell ref="B10:E10"/>
    <mergeCell ref="G10:H10"/>
    <mergeCell ref="B11:E11"/>
    <mergeCell ref="G11:H11"/>
    <mergeCell ref="A1:K1"/>
    <mergeCell ref="A2:L2"/>
    <mergeCell ref="A3:K3"/>
    <mergeCell ref="A4:A5"/>
    <mergeCell ref="B4:B5"/>
    <mergeCell ref="D4:D5"/>
    <mergeCell ref="E4:E5"/>
    <mergeCell ref="F4:H4"/>
    <mergeCell ref="I4:I5"/>
    <mergeCell ref="J4:J5"/>
    <mergeCell ref="C4:C5"/>
  </mergeCells>
  <hyperlinks>
    <hyperlink ref="B10" r:id="rId1" xr:uid="{D565576F-C8F0-4882-8BEE-E926E9C0E9F7}"/>
    <hyperlink ref="B11" r:id="rId2" xr:uid="{4731BB4D-6639-4A8E-BEC9-9852FC25116F}"/>
    <hyperlink ref="B12" r:id="rId3" xr:uid="{84CE80FD-786E-46AE-B218-3BF96077B05F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5FCB-996F-4E16-8689-9F14C3E6A4CB}">
  <sheetPr>
    <pageSetUpPr fitToPage="1"/>
  </sheetPr>
  <dimension ref="A1:O17"/>
  <sheetViews>
    <sheetView view="pageBreakPreview" topLeftCell="A4" zoomScaleSheetLayoutView="100" workbookViewId="0">
      <selection activeCell="L6" sqref="L6"/>
    </sheetView>
  </sheetViews>
  <sheetFormatPr defaultRowHeight="12.75" x14ac:dyDescent="0.2"/>
  <cols>
    <col min="1" max="1" width="5.42578125" style="35" customWidth="1"/>
    <col min="2" max="2" width="17.85546875" style="35" customWidth="1"/>
    <col min="3" max="3" width="52.42578125" style="35" customWidth="1"/>
    <col min="4" max="4" width="5.7109375" style="35" customWidth="1"/>
    <col min="5" max="5" width="7.140625" style="35" customWidth="1"/>
    <col min="6" max="6" width="9.28515625" style="35" customWidth="1"/>
    <col min="7" max="7" width="9.140625" style="35" customWidth="1"/>
    <col min="8" max="8" width="9.7109375" style="35" customWidth="1"/>
    <col min="9" max="9" width="11.140625" style="35" customWidth="1"/>
    <col min="10" max="10" width="12.140625" style="35" customWidth="1"/>
    <col min="11" max="11" width="9.7109375" style="35" customWidth="1"/>
    <col min="12" max="12" width="14.85546875" style="35" customWidth="1"/>
    <col min="13" max="13" width="10.7109375" style="35" bestFit="1" customWidth="1"/>
    <col min="14" max="14" width="13.28515625" style="35" customWidth="1"/>
    <col min="15" max="16384" width="9.140625" style="35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9" t="s">
        <v>4</v>
      </c>
      <c r="G5" s="39" t="s">
        <v>5</v>
      </c>
      <c r="H5" s="39" t="s">
        <v>6</v>
      </c>
      <c r="I5" s="53"/>
      <c r="J5" s="53"/>
      <c r="K5" s="5"/>
      <c r="L5" s="6"/>
    </row>
    <row r="6" spans="1:15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5">
        <v>1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1914.49</v>
      </c>
      <c r="K6" s="5"/>
      <c r="L6" s="6"/>
    </row>
    <row r="7" spans="1:15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13">
        <v>1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3508.95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5423.44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36"/>
      <c r="B13" s="36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36"/>
      <c r="B15" s="36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36" t="s">
        <v>15</v>
      </c>
    </row>
  </sheetData>
  <mergeCells count="19">
    <mergeCell ref="A1:K1"/>
    <mergeCell ref="A2:L2"/>
    <mergeCell ref="A3:K3"/>
    <mergeCell ref="A4:A5"/>
    <mergeCell ref="B4:B5"/>
    <mergeCell ref="C4:C5"/>
    <mergeCell ref="D4:D5"/>
    <mergeCell ref="E4:E5"/>
    <mergeCell ref="F4:H4"/>
    <mergeCell ref="I4:I5"/>
    <mergeCell ref="B12:E12"/>
    <mergeCell ref="G12:H12"/>
    <mergeCell ref="E15:F15"/>
    <mergeCell ref="J4:J5"/>
    <mergeCell ref="A8:I8"/>
    <mergeCell ref="B10:E10"/>
    <mergeCell ref="G10:H10"/>
    <mergeCell ref="B11:E11"/>
    <mergeCell ref="G11:H11"/>
  </mergeCells>
  <hyperlinks>
    <hyperlink ref="B10" r:id="rId1" xr:uid="{F222209C-66D9-4AEC-853B-8EB574251636}"/>
    <hyperlink ref="B11" r:id="rId2" xr:uid="{56BD948D-E0CF-4943-8B25-865BF6DE342A}"/>
    <hyperlink ref="B12" r:id="rId3" xr:uid="{B9118B46-2870-496C-8AE2-42897094D740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7A74-B816-4D42-A8E4-C6744E9E3FFA}">
  <sheetPr>
    <pageSetUpPr fitToPage="1"/>
  </sheetPr>
  <dimension ref="A1:O17"/>
  <sheetViews>
    <sheetView view="pageBreakPreview" topLeftCell="A7" zoomScaleSheetLayoutView="100" workbookViewId="0">
      <selection activeCell="L6" sqref="L6"/>
    </sheetView>
  </sheetViews>
  <sheetFormatPr defaultRowHeight="12.75" x14ac:dyDescent="0.2"/>
  <cols>
    <col min="1" max="1" width="5.42578125" style="35" customWidth="1"/>
    <col min="2" max="2" width="17.85546875" style="35" customWidth="1"/>
    <col min="3" max="3" width="52.42578125" style="35" customWidth="1"/>
    <col min="4" max="4" width="5.7109375" style="35" customWidth="1"/>
    <col min="5" max="5" width="7.140625" style="35" customWidth="1"/>
    <col min="6" max="6" width="9.28515625" style="35" customWidth="1"/>
    <col min="7" max="7" width="9.140625" style="35" customWidth="1"/>
    <col min="8" max="8" width="9.7109375" style="35" customWidth="1"/>
    <col min="9" max="9" width="11.140625" style="35" customWidth="1"/>
    <col min="10" max="10" width="12.140625" style="35" customWidth="1"/>
    <col min="11" max="11" width="9.7109375" style="35" customWidth="1"/>
    <col min="12" max="12" width="14.85546875" style="35" customWidth="1"/>
    <col min="13" max="13" width="10.7109375" style="35" bestFit="1" customWidth="1"/>
    <col min="14" max="14" width="13.28515625" style="35" customWidth="1"/>
    <col min="15" max="16384" width="9.140625" style="35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9" t="s">
        <v>4</v>
      </c>
      <c r="G5" s="39" t="s">
        <v>5</v>
      </c>
      <c r="H5" s="39" t="s">
        <v>6</v>
      </c>
      <c r="I5" s="53"/>
      <c r="J5" s="53"/>
      <c r="K5" s="5"/>
      <c r="L5" s="6"/>
    </row>
    <row r="6" spans="1:15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6">
        <v>10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19144.900000000001</v>
      </c>
      <c r="K6" s="5"/>
      <c r="L6" s="6"/>
    </row>
    <row r="7" spans="1:15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47">
        <v>4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14035.8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33180.699999999997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36"/>
      <c r="B13" s="36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36"/>
      <c r="B15" s="36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36" t="s">
        <v>15</v>
      </c>
    </row>
  </sheetData>
  <mergeCells count="19">
    <mergeCell ref="A1:K1"/>
    <mergeCell ref="A2:L2"/>
    <mergeCell ref="A3:K3"/>
    <mergeCell ref="A4:A5"/>
    <mergeCell ref="B4:B5"/>
    <mergeCell ref="C4:C5"/>
    <mergeCell ref="D4:D5"/>
    <mergeCell ref="E4:E5"/>
    <mergeCell ref="F4:H4"/>
    <mergeCell ref="I4:I5"/>
    <mergeCell ref="B12:E12"/>
    <mergeCell ref="G12:H12"/>
    <mergeCell ref="E15:F15"/>
    <mergeCell ref="J4:J5"/>
    <mergeCell ref="A8:I8"/>
    <mergeCell ref="B10:E10"/>
    <mergeCell ref="G10:H10"/>
    <mergeCell ref="B11:E11"/>
    <mergeCell ref="G11:H11"/>
  </mergeCells>
  <hyperlinks>
    <hyperlink ref="B10" r:id="rId1" xr:uid="{FA3250A0-8AFB-4F54-8F4F-9D750AA1E859}"/>
    <hyperlink ref="B11" r:id="rId2" xr:uid="{5D6D9F72-4E7F-476A-B569-5E6D933FF38E}"/>
    <hyperlink ref="B12" r:id="rId3" xr:uid="{29C8E727-D411-42A8-AACF-4E217AF46D1D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7685-4BBD-41A8-BB0F-564600DBEC31}">
  <sheetPr>
    <pageSetUpPr fitToPage="1"/>
  </sheetPr>
  <dimension ref="A1:O17"/>
  <sheetViews>
    <sheetView view="pageBreakPreview" topLeftCell="A7" zoomScaleSheetLayoutView="100" workbookViewId="0">
      <selection activeCell="C29" sqref="C29"/>
    </sheetView>
  </sheetViews>
  <sheetFormatPr defaultRowHeight="12.75" x14ac:dyDescent="0.2"/>
  <cols>
    <col min="1" max="1" width="5.42578125" style="35" customWidth="1"/>
    <col min="2" max="2" width="17.85546875" style="35" customWidth="1"/>
    <col min="3" max="3" width="52.42578125" style="35" customWidth="1"/>
    <col min="4" max="4" width="5.7109375" style="35" customWidth="1"/>
    <col min="5" max="5" width="7.140625" style="35" customWidth="1"/>
    <col min="6" max="6" width="9.28515625" style="35" customWidth="1"/>
    <col min="7" max="7" width="9.140625" style="35" customWidth="1"/>
    <col min="8" max="8" width="9.7109375" style="35" customWidth="1"/>
    <col min="9" max="9" width="11.140625" style="35" customWidth="1"/>
    <col min="10" max="10" width="12.140625" style="35" customWidth="1"/>
    <col min="11" max="11" width="9.7109375" style="35" customWidth="1"/>
    <col min="12" max="12" width="14.85546875" style="35" customWidth="1"/>
    <col min="13" max="13" width="10.7109375" style="35" bestFit="1" customWidth="1"/>
    <col min="14" max="14" width="13.28515625" style="35" customWidth="1"/>
    <col min="15" max="16384" width="9.140625" style="35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9" t="s">
        <v>4</v>
      </c>
      <c r="G5" s="39" t="s">
        <v>5</v>
      </c>
      <c r="H5" s="39" t="s">
        <v>6</v>
      </c>
      <c r="I5" s="53"/>
      <c r="J5" s="53"/>
      <c r="K5" s="5"/>
      <c r="L5" s="6"/>
    </row>
    <row r="6" spans="1:15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6">
        <v>1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1914.49</v>
      </c>
      <c r="K6" s="5"/>
      <c r="L6" s="6"/>
    </row>
    <row r="7" spans="1:15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47">
        <v>1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3508.95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5423.44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36"/>
      <c r="B13" s="36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36"/>
      <c r="B15" s="36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36" t="s">
        <v>15</v>
      </c>
    </row>
  </sheetData>
  <mergeCells count="19">
    <mergeCell ref="A1:K1"/>
    <mergeCell ref="A2:L2"/>
    <mergeCell ref="A3:K3"/>
    <mergeCell ref="A4:A5"/>
    <mergeCell ref="B4:B5"/>
    <mergeCell ref="C4:C5"/>
    <mergeCell ref="D4:D5"/>
    <mergeCell ref="E4:E5"/>
    <mergeCell ref="F4:H4"/>
    <mergeCell ref="I4:I5"/>
    <mergeCell ref="B12:E12"/>
    <mergeCell ref="G12:H12"/>
    <mergeCell ref="E15:F15"/>
    <mergeCell ref="J4:J5"/>
    <mergeCell ref="A8:I8"/>
    <mergeCell ref="B10:E10"/>
    <mergeCell ref="G10:H10"/>
    <mergeCell ref="B11:E11"/>
    <mergeCell ref="G11:H11"/>
  </mergeCells>
  <hyperlinks>
    <hyperlink ref="B10" r:id="rId1" xr:uid="{C38DA34A-1C70-4DC4-A4F0-2A66F5AC4A4C}"/>
    <hyperlink ref="B11" r:id="rId2" xr:uid="{4D2C0C29-01C2-4F26-B3E5-FA1B8E130CA2}"/>
    <hyperlink ref="B12" r:id="rId3" xr:uid="{D804DCAC-85E9-451A-8405-04ECD5F5FF88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9E06-EA34-44E8-8E8C-C96462297800}">
  <sheetPr>
    <pageSetUpPr fitToPage="1"/>
  </sheetPr>
  <dimension ref="A1:O17"/>
  <sheetViews>
    <sheetView view="pageBreakPreview" topLeftCell="A7" zoomScaleSheetLayoutView="100" workbookViewId="0">
      <selection activeCell="K8" sqref="K8"/>
    </sheetView>
  </sheetViews>
  <sheetFormatPr defaultRowHeight="12.75" x14ac:dyDescent="0.2"/>
  <cols>
    <col min="1" max="1" width="5.42578125" style="35" customWidth="1"/>
    <col min="2" max="2" width="17.85546875" style="35" customWidth="1"/>
    <col min="3" max="3" width="52.42578125" style="35" customWidth="1"/>
    <col min="4" max="4" width="5.7109375" style="35" customWidth="1"/>
    <col min="5" max="5" width="7.140625" style="35" customWidth="1"/>
    <col min="6" max="6" width="9.28515625" style="35" customWidth="1"/>
    <col min="7" max="7" width="9.140625" style="35" customWidth="1"/>
    <col min="8" max="8" width="9.7109375" style="35" customWidth="1"/>
    <col min="9" max="9" width="11.140625" style="35" customWidth="1"/>
    <col min="10" max="10" width="12.140625" style="35" customWidth="1"/>
    <col min="11" max="11" width="9.7109375" style="35" customWidth="1"/>
    <col min="12" max="12" width="14.85546875" style="35" customWidth="1"/>
    <col min="13" max="13" width="10.7109375" style="35" bestFit="1" customWidth="1"/>
    <col min="14" max="14" width="13.28515625" style="35" customWidth="1"/>
    <col min="15" max="16384" width="9.140625" style="35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9" t="s">
        <v>4</v>
      </c>
      <c r="G5" s="39" t="s">
        <v>5</v>
      </c>
      <c r="H5" s="39" t="s">
        <v>6</v>
      </c>
      <c r="I5" s="53"/>
      <c r="J5" s="53"/>
      <c r="K5" s="5"/>
      <c r="L5" s="6"/>
    </row>
    <row r="6" spans="1:15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5">
        <v>15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28717.35</v>
      </c>
      <c r="K6" s="5"/>
      <c r="L6" s="6"/>
    </row>
    <row r="7" spans="1:15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13">
        <v>2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7017.9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35735.25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36"/>
      <c r="B13" s="36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36"/>
      <c r="B15" s="36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36" t="s">
        <v>15</v>
      </c>
    </row>
  </sheetData>
  <mergeCells count="19">
    <mergeCell ref="A1:K1"/>
    <mergeCell ref="A2:L2"/>
    <mergeCell ref="A3:K3"/>
    <mergeCell ref="A4:A5"/>
    <mergeCell ref="B4:B5"/>
    <mergeCell ref="C4:C5"/>
    <mergeCell ref="D4:D5"/>
    <mergeCell ref="E4:E5"/>
    <mergeCell ref="F4:H4"/>
    <mergeCell ref="I4:I5"/>
    <mergeCell ref="B12:E12"/>
    <mergeCell ref="G12:H12"/>
    <mergeCell ref="E15:F15"/>
    <mergeCell ref="J4:J5"/>
    <mergeCell ref="A8:I8"/>
    <mergeCell ref="B10:E10"/>
    <mergeCell ref="G10:H10"/>
    <mergeCell ref="B11:E11"/>
    <mergeCell ref="G11:H11"/>
  </mergeCells>
  <hyperlinks>
    <hyperlink ref="B10" r:id="rId1" xr:uid="{9E981568-B92D-497E-B974-4C028E29416F}"/>
    <hyperlink ref="B11" r:id="rId2" xr:uid="{FBECC7F4-9E17-4458-9276-85DBD4F439AC}"/>
    <hyperlink ref="B12" r:id="rId3" xr:uid="{CBC7FF91-B2B0-44F2-B2DC-F7AC3BEF0450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6254-F101-410E-8333-AA69C9B8577D}">
  <sheetPr>
    <pageSetUpPr fitToPage="1"/>
  </sheetPr>
  <dimension ref="A1:O17"/>
  <sheetViews>
    <sheetView tabSelected="1" view="pageBreakPreview" topLeftCell="A4" zoomScaleSheetLayoutView="100" workbookViewId="0">
      <selection activeCell="H15" sqref="H15"/>
    </sheetView>
  </sheetViews>
  <sheetFormatPr defaultRowHeight="12.75" x14ac:dyDescent="0.2"/>
  <cols>
    <col min="1" max="1" width="5.42578125" style="35" customWidth="1"/>
    <col min="2" max="2" width="17.85546875" style="35" customWidth="1"/>
    <col min="3" max="3" width="52.42578125" style="35" customWidth="1"/>
    <col min="4" max="4" width="5.7109375" style="35" customWidth="1"/>
    <col min="5" max="5" width="7.140625" style="35" customWidth="1"/>
    <col min="6" max="6" width="9.28515625" style="35" customWidth="1"/>
    <col min="7" max="7" width="9.140625" style="35" customWidth="1"/>
    <col min="8" max="8" width="9.7109375" style="35" customWidth="1"/>
    <col min="9" max="9" width="11.140625" style="35" customWidth="1"/>
    <col min="10" max="10" width="12.140625" style="35" customWidth="1"/>
    <col min="11" max="11" width="9.7109375" style="35" customWidth="1"/>
    <col min="12" max="12" width="14.85546875" style="35" customWidth="1"/>
    <col min="13" max="13" width="10.7109375" style="35" bestFit="1" customWidth="1"/>
    <col min="14" max="14" width="13.28515625" style="35" customWidth="1"/>
    <col min="15" max="16384" width="9.140625" style="35"/>
  </cols>
  <sheetData>
    <row r="1" spans="1:15" s="8" customFormat="1" ht="33.6" customHeight="1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9" customFormat="1" ht="48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14.25" customHeight="1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5" ht="20.25" customHeight="1" x14ac:dyDescent="0.2">
      <c r="A4" s="52" t="s">
        <v>1</v>
      </c>
      <c r="B4" s="52" t="s">
        <v>0</v>
      </c>
      <c r="C4" s="54" t="s">
        <v>19</v>
      </c>
      <c r="D4" s="52" t="s">
        <v>2</v>
      </c>
      <c r="E4" s="52" t="s">
        <v>3</v>
      </c>
      <c r="F4" s="53" t="s">
        <v>8</v>
      </c>
      <c r="G4" s="53"/>
      <c r="H4" s="53"/>
      <c r="I4" s="53" t="s">
        <v>7</v>
      </c>
      <c r="J4" s="53" t="s">
        <v>9</v>
      </c>
      <c r="K4" s="27"/>
    </row>
    <row r="5" spans="1:15" ht="26.25" customHeight="1" x14ac:dyDescent="0.2">
      <c r="A5" s="52"/>
      <c r="B5" s="52"/>
      <c r="C5" s="55"/>
      <c r="D5" s="52"/>
      <c r="E5" s="52"/>
      <c r="F5" s="39" t="s">
        <v>4</v>
      </c>
      <c r="G5" s="39" t="s">
        <v>5</v>
      </c>
      <c r="H5" s="39" t="s">
        <v>6</v>
      </c>
      <c r="I5" s="53"/>
      <c r="J5" s="53"/>
      <c r="K5" s="5"/>
      <c r="L5" s="6"/>
    </row>
    <row r="6" spans="1:15" ht="188.25" customHeight="1" x14ac:dyDescent="0.2">
      <c r="A6" s="38">
        <v>1</v>
      </c>
      <c r="B6" s="41" t="s">
        <v>20</v>
      </c>
      <c r="C6" s="41" t="s">
        <v>22</v>
      </c>
      <c r="D6" s="38" t="s">
        <v>14</v>
      </c>
      <c r="E6" s="46">
        <v>1</v>
      </c>
      <c r="F6" s="42">
        <v>1610</v>
      </c>
      <c r="G6" s="42">
        <v>1950.4</v>
      </c>
      <c r="H6" s="42">
        <v>2183.0700000000002</v>
      </c>
      <c r="I6" s="46">
        <f>(F6+G6+H6)/3</f>
        <v>1914.49</v>
      </c>
      <c r="J6" s="46">
        <f>I6*E6</f>
        <v>1914.49</v>
      </c>
      <c r="K6" s="5"/>
      <c r="L6" s="6"/>
    </row>
    <row r="7" spans="1:15" ht="170.25" customHeight="1" x14ac:dyDescent="0.2">
      <c r="A7" s="12">
        <v>2</v>
      </c>
      <c r="B7" s="43" t="s">
        <v>21</v>
      </c>
      <c r="C7" s="41" t="s">
        <v>23</v>
      </c>
      <c r="D7" s="10" t="s">
        <v>14</v>
      </c>
      <c r="E7" s="47">
        <v>0</v>
      </c>
      <c r="F7" s="11">
        <v>3363</v>
      </c>
      <c r="G7" s="11">
        <v>3478</v>
      </c>
      <c r="H7" s="25">
        <v>3685.85</v>
      </c>
      <c r="I7" s="26">
        <f>ROUND((F7+G7+H7)/3,2)</f>
        <v>3508.95</v>
      </c>
      <c r="J7" s="37">
        <f>E7*I7</f>
        <v>0</v>
      </c>
      <c r="K7" s="5"/>
      <c r="L7" s="6"/>
    </row>
    <row r="8" spans="1:15" ht="33.75" customHeight="1" x14ac:dyDescent="0.2">
      <c r="A8" s="56" t="s">
        <v>24</v>
      </c>
      <c r="B8" s="57"/>
      <c r="C8" s="57"/>
      <c r="D8" s="57"/>
      <c r="E8" s="57"/>
      <c r="F8" s="57"/>
      <c r="G8" s="57"/>
      <c r="H8" s="57"/>
      <c r="I8" s="58"/>
      <c r="J8" s="37">
        <f>J7+J6</f>
        <v>1914.49</v>
      </c>
      <c r="K8" s="29"/>
      <c r="L8" s="28"/>
      <c r="M8" s="4"/>
      <c r="N8" s="7"/>
      <c r="O8" s="44"/>
    </row>
    <row r="9" spans="1:15" ht="33" customHeight="1" x14ac:dyDescent="0.2">
      <c r="A9" s="32"/>
      <c r="B9" s="32"/>
      <c r="C9" s="32"/>
      <c r="D9" s="32"/>
      <c r="E9" s="32"/>
      <c r="F9" s="32"/>
      <c r="G9" s="32"/>
      <c r="H9" s="32"/>
      <c r="I9" s="30"/>
      <c r="J9" s="31"/>
      <c r="L9" s="1"/>
    </row>
    <row r="10" spans="1:15" s="17" customFormat="1" ht="15.6" customHeight="1" x14ac:dyDescent="0.25">
      <c r="A10" s="14">
        <v>1</v>
      </c>
      <c r="B10" s="60" t="s">
        <v>16</v>
      </c>
      <c r="C10" s="60"/>
      <c r="D10" s="61"/>
      <c r="E10" s="61"/>
      <c r="F10" s="15"/>
      <c r="G10" s="62"/>
      <c r="H10" s="62"/>
      <c r="I10" s="16"/>
      <c r="J10" s="16"/>
    </row>
    <row r="11" spans="1:15" s="20" customFormat="1" ht="15.6" customHeight="1" x14ac:dyDescent="0.2">
      <c r="A11" s="18">
        <v>2</v>
      </c>
      <c r="B11" s="60" t="s">
        <v>17</v>
      </c>
      <c r="C11" s="60"/>
      <c r="D11" s="61"/>
      <c r="E11" s="61"/>
      <c r="F11" s="19"/>
      <c r="G11" s="62"/>
      <c r="H11" s="62"/>
      <c r="I11" s="16"/>
      <c r="J11" s="16"/>
    </row>
    <row r="12" spans="1:15" s="17" customFormat="1" ht="15" customHeight="1" x14ac:dyDescent="0.25">
      <c r="A12" s="14">
        <v>3</v>
      </c>
      <c r="B12" s="60" t="s">
        <v>18</v>
      </c>
      <c r="C12" s="60"/>
      <c r="D12" s="61"/>
      <c r="E12" s="61"/>
      <c r="F12" s="21"/>
      <c r="G12" s="62"/>
      <c r="H12" s="62"/>
      <c r="I12" s="16"/>
      <c r="J12" s="16"/>
      <c r="K12" s="22"/>
    </row>
    <row r="13" spans="1:15" x14ac:dyDescent="0.2">
      <c r="A13" s="36"/>
      <c r="B13" s="36"/>
      <c r="C13" s="36"/>
      <c r="D13" s="1"/>
      <c r="E13" s="3"/>
      <c r="F13" s="3"/>
      <c r="G13" s="1"/>
      <c r="H13" s="1"/>
      <c r="I13" s="1"/>
      <c r="J13" s="1"/>
      <c r="K13" s="1"/>
      <c r="L13" s="1"/>
    </row>
    <row r="14" spans="1:15" x14ac:dyDescent="0.2">
      <c r="E14" s="1"/>
      <c r="F14" s="1"/>
      <c r="L14" s="1"/>
    </row>
    <row r="15" spans="1:15" ht="31.5" customHeight="1" x14ac:dyDescent="0.25">
      <c r="A15" s="36"/>
      <c r="B15" s="36"/>
      <c r="C15" s="36"/>
      <c r="D15" s="23"/>
      <c r="E15" s="59" t="s">
        <v>12</v>
      </c>
      <c r="F15" s="59"/>
      <c r="G15" s="24"/>
      <c r="H15" s="24"/>
      <c r="I15" s="24"/>
      <c r="J15" s="34" t="s">
        <v>13</v>
      </c>
      <c r="K15" s="24"/>
      <c r="L15" s="1"/>
    </row>
    <row r="16" spans="1:15" x14ac:dyDescent="0.2">
      <c r="L16" s="1"/>
    </row>
    <row r="17" spans="1:1" x14ac:dyDescent="0.2">
      <c r="A17" s="36" t="s">
        <v>15</v>
      </c>
    </row>
  </sheetData>
  <mergeCells count="19">
    <mergeCell ref="A1:K1"/>
    <mergeCell ref="A2:L2"/>
    <mergeCell ref="A3:K3"/>
    <mergeCell ref="A4:A5"/>
    <mergeCell ref="B4:B5"/>
    <mergeCell ref="C4:C5"/>
    <mergeCell ref="D4:D5"/>
    <mergeCell ref="E4:E5"/>
    <mergeCell ref="F4:H4"/>
    <mergeCell ref="I4:I5"/>
    <mergeCell ref="B12:E12"/>
    <mergeCell ref="G12:H12"/>
    <mergeCell ref="E15:F15"/>
    <mergeCell ref="J4:J5"/>
    <mergeCell ref="A8:I8"/>
    <mergeCell ref="B10:E10"/>
    <mergeCell ref="G10:H10"/>
    <mergeCell ref="B11:E11"/>
    <mergeCell ref="G11:H11"/>
  </mergeCells>
  <hyperlinks>
    <hyperlink ref="B10" r:id="rId1" xr:uid="{8BBC6D90-B9AF-4193-B304-38340E47A797}"/>
    <hyperlink ref="B11" r:id="rId2" xr:uid="{D82294E7-44B0-4E2E-B113-04548ABA5B71}"/>
    <hyperlink ref="B12" r:id="rId3" xr:uid="{5DFCA311-1CF9-485C-9F95-7E4C5558B003}"/>
  </hyperlinks>
  <printOptions horizontalCentered="1"/>
  <pageMargins left="0.39370078740157483" right="0.39370078740157483" top="0.39370078740157483" bottom="0.39370078740157483" header="0.27559055118110237" footer="0.27559055118110237"/>
  <pageSetup paperSize="9" scale="7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Общая НМЦК</vt:lpstr>
      <vt:lpstr>СОШ 2</vt:lpstr>
      <vt:lpstr>Гимназия</vt:lpstr>
      <vt:lpstr>СОШ 5</vt:lpstr>
      <vt:lpstr>СОШ 6</vt:lpstr>
      <vt:lpstr>ЦМТиИМО</vt:lpstr>
      <vt:lpstr>Гимназия!Область_печати</vt:lpstr>
      <vt:lpstr>'Общая НМЦК'!Область_печати</vt:lpstr>
      <vt:lpstr>'СОШ 2'!Область_печати</vt:lpstr>
      <vt:lpstr>'СОШ 5'!Область_печати</vt:lpstr>
      <vt:lpstr>'СОШ 6'!Область_печати</vt:lpstr>
      <vt:lpstr>ЦМТиИМО!Область_печати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2025-03-17T06:45:08Z</cp:lastPrinted>
  <dcterms:created xsi:type="dcterms:W3CDTF">1996-10-08T23:32:33Z</dcterms:created>
  <dcterms:modified xsi:type="dcterms:W3CDTF">2025-03-17T07:42:35Z</dcterms:modified>
</cp:coreProperties>
</file>